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דרישות כלליות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I11" i="1" l="1"/>
  <c r="H11" i="1"/>
  <c r="H7" i="1" l="1"/>
  <c r="I7" i="1"/>
  <c r="H12" i="1" l="1"/>
  <c r="H10" i="1"/>
  <c r="H9" i="1"/>
  <c r="H8" i="1"/>
  <c r="H6" i="1"/>
  <c r="H5" i="1"/>
  <c r="H4" i="1"/>
  <c r="H3" i="1"/>
  <c r="I12" i="1"/>
  <c r="I10" i="1"/>
  <c r="I9" i="1"/>
  <c r="I8" i="1"/>
  <c r="I6" i="1"/>
  <c r="I5" i="1"/>
  <c r="I4" i="1"/>
  <c r="I3" i="1"/>
  <c r="I14" i="1" l="1"/>
  <c r="I16" i="1" s="1"/>
  <c r="H14" i="1"/>
  <c r="H16" i="1" s="1"/>
  <c r="H18" i="1" l="1"/>
</calcChain>
</file>

<file path=xl/sharedStrings.xml><?xml version="1.0" encoding="utf-8"?>
<sst xmlns="http://schemas.openxmlformats.org/spreadsheetml/2006/main" count="45" uniqueCount="38">
  <si>
    <t>קטגוריה</t>
  </si>
  <si>
    <t>נושא</t>
  </si>
  <si>
    <t>תיאור</t>
  </si>
  <si>
    <t>כללי</t>
  </si>
  <si>
    <t>מס'</t>
  </si>
  <si>
    <t>דרישות</t>
  </si>
  <si>
    <t>ממשק משתמש</t>
  </si>
  <si>
    <t>תחזוקה</t>
  </si>
  <si>
    <t>תמיכת/גמישות מערכת בשינויים עתידיים</t>
  </si>
  <si>
    <t>תוספים יעודיים</t>
  </si>
  <si>
    <t>חדשנות ו-Roadmap</t>
  </si>
  <si>
    <t>טכנולוגיית יישום ופלטפורמה מוצעת</t>
  </si>
  <si>
    <t>תוכנית עבודה ולו"ז של הפרויקט</t>
  </si>
  <si>
    <t>המלצות/הצעות ייעול</t>
  </si>
  <si>
    <t>בחינה ע"י המשרד</t>
  </si>
  <si>
    <t>מערכת</t>
  </si>
  <si>
    <t>נא לפרט אודות ממשק משתמש (ויזואליות) וקלות שימוש (אינטויטיביות שימוש) ויכולת לשנותו/להתאימו בהתאם לצרכי ודרישות המשרד במסגרת הפתרון, נא להתייחס לחלופות יישום הקיימות (כלי המערכת ו/או פיתוח ייעודי)</t>
  </si>
  <si>
    <t>נא לפרט אודות תמיכת/גמישות מערכת בשינויים והרחבות בהתאם לדרישות שיעלו בעתיד.
נא להתייחס לחלופות הרחבה הקיימות (כלי מערכת/פיתוח יעודי ועוד).</t>
  </si>
  <si>
    <t>ניהול פרויקט</t>
  </si>
  <si>
    <t>נא לפרט את שיטת העבודה ומתודולוגיה אשר על על פיהן מתוכנן להתבצע הפרויקט.</t>
  </si>
  <si>
    <t>שיטת העבודה ומתודלוגיה</t>
  </si>
  <si>
    <t xml:space="preserve">מענה 
</t>
  </si>
  <si>
    <t>נא לפרט אפשרויות ותצורת העבודה עבור פיתוח רכיבים יעודיים (הלא קיימים במוצר built-in) במסגרת המערכת</t>
  </si>
  <si>
    <t>נא לפרט אודות יכולת התאמה/שינוי עצמית וניהול שוטף של המערכת ע"י מנהל המערכת מטעם המשרד ואיזה כלים יעמדו לרשותו.</t>
  </si>
  <si>
    <t>סה"כ</t>
  </si>
  <si>
    <t>ממוצע</t>
  </si>
  <si>
    <t>נא לפרט אודות: חדשנות טכנולוגית, מיצוב המערכת ברמת תוכניות התפתחות עתידית של המוצר, Roadmap לשנים הבאות ורמת הפצה/פופוליות/שימוש בעולם ובארץ.</t>
  </si>
  <si>
    <t xml:space="preserve">נא לפרט אודות המערכת/פלטפורמה המוצעת במסגרת הפרויקט ושיטות/יכולות יישום ופיתוח במסגרתה.
</t>
  </si>
  <si>
    <r>
      <t xml:space="preserve">ציון (1-10)
</t>
    </r>
    <r>
      <rPr>
        <b/>
        <i/>
        <u/>
        <sz val="10"/>
        <color theme="1"/>
        <rFont val="Arial"/>
        <family val="2"/>
      </rPr>
      <t>*** ציון 10 הינו הציון המרבי</t>
    </r>
  </si>
  <si>
    <t>ציון משוקלל</t>
  </si>
  <si>
    <r>
      <t>ציון מרבי שניתן לקבל ברמת שורה זו  (</t>
    </r>
    <r>
      <rPr>
        <b/>
        <u/>
        <sz val="10"/>
        <color rgb="FF00B050"/>
        <rFont val="Arial"/>
        <family val="2"/>
      </rPr>
      <t>לצורך חישוב פנימי בלבד</t>
    </r>
    <r>
      <rPr>
        <b/>
        <sz val="10"/>
        <color rgb="FF00B050"/>
        <rFont val="Arial"/>
        <family val="2"/>
      </rPr>
      <t>)</t>
    </r>
  </si>
  <si>
    <t>רמת חשיבות (1-10)</t>
  </si>
  <si>
    <t>ציון מסכם ברמת נספח זה</t>
  </si>
  <si>
    <t>נא לצרף במסמך נפרד תוכנית העבודה מפורטת לביצוע הפרויקט בהתאם לדרישות אשר הוגדרו ע"י המשרד במסמכי המכרז.</t>
  </si>
  <si>
    <r>
      <rPr>
        <b/>
        <u/>
        <sz val="10"/>
        <rFont val="Arial"/>
        <family val="2"/>
      </rPr>
      <t>אופציונאלי:</t>
    </r>
    <r>
      <rPr>
        <sz val="10"/>
        <rFont val="Arial"/>
        <family val="2"/>
      </rPr>
      <t xml:space="preserve">
נא לפרט המלצות ו/או הצעות ייעול אשר לדעת המציע רלוונטיות לפרויקט ולא נדרשו/פורטו במסמכי המכרז.</t>
    </r>
  </si>
  <si>
    <t>שיטת העבודה, מתודלוגיה לביצוע הסבת נתונים</t>
  </si>
  <si>
    <t>נא לפרט את שיטת העבודה (כלים, סבבי טעינה, בדיקות, טיפול בשגויים וכד') אשר על על פיהן מתוכנת להתבצע הסבת נתונים במסגרת הפרויקט.</t>
  </si>
  <si>
    <r>
      <t xml:space="preserve">מענה ע"י המציע
</t>
    </r>
    <r>
      <rPr>
        <b/>
        <i/>
        <u/>
        <sz val="10"/>
        <color rgb="FFFF0000"/>
        <rFont val="Arial"/>
        <family val="2"/>
      </rPr>
      <t>*** חובה לענות על כל הסעיפים למעט סעיף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</si>
</sst>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0"/>
      <color rgb="FFFF0000"/>
      <name val="Arial"/>
      <family val="2"/>
    </font>
    <font>
      <sz val="1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00B050"/>
      <name val="Arial"/>
      <family val="2"/>
    </font>
    <font>
      <b/>
      <u/>
      <sz val="10"/>
      <color rgb="FF00B050"/>
      <name val="Arial"/>
      <family val="2"/>
    </font>
    <font>
      <b/>
      <sz val="11"/>
      <color rgb="FFFF000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right" vertical="top" wrapText="1" readingOrder="2"/>
    </xf>
    <xf numFmtId="0" fontId="1" fillId="4" borderId="4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 wrapText="1" readingOrder="2"/>
    </xf>
    <xf numFmtId="0" fontId="2" fillId="2" borderId="9" xfId="0" applyFont="1" applyFill="1" applyBorder="1" applyAlignment="1">
      <alignment horizontal="right" vertical="top" wrapText="1" readingOrder="2"/>
    </xf>
    <xf numFmtId="0" fontId="3" fillId="3" borderId="11" xfId="0" applyFont="1" applyFill="1" applyBorder="1" applyAlignment="1">
      <alignment horizontal="center" vertical="top" wrapText="1"/>
    </xf>
    <xf numFmtId="0" fontId="3" fillId="6" borderId="0" xfId="0" applyFont="1" applyFill="1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5" fillId="0" borderId="12" xfId="0" applyFont="1" applyBorder="1" applyAlignment="1">
      <alignment vertical="top" wrapText="1" readingOrder="2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horizontal="right" vertical="top" wrapText="1" readingOrder="2"/>
    </xf>
    <xf numFmtId="0" fontId="5" fillId="0" borderId="8" xfId="0" applyFont="1" applyBorder="1" applyAlignment="1">
      <alignment horizontal="right" vertical="top" wrapText="1" readingOrder="2"/>
    </xf>
    <xf numFmtId="0" fontId="3" fillId="5" borderId="4" xfId="0" applyFont="1" applyFill="1" applyBorder="1" applyAlignment="1">
      <alignment horizontal="right" vertical="top" wrapText="1" readingOrder="2"/>
    </xf>
    <xf numFmtId="0" fontId="2" fillId="5" borderId="10" xfId="0" applyFont="1" applyFill="1" applyBorder="1" applyAlignment="1">
      <alignment horizontal="right" vertical="top" wrapText="1" readingOrder="2"/>
    </xf>
    <xf numFmtId="0" fontId="2" fillId="5" borderId="5" xfId="0" applyFont="1" applyFill="1" applyBorder="1" applyAlignment="1">
      <alignment horizontal="right" vertical="top" wrapText="1" readingOrder="2"/>
    </xf>
    <xf numFmtId="0" fontId="1" fillId="0" borderId="0" xfId="0" applyFont="1" applyAlignment="1">
      <alignment horizontal="center"/>
    </xf>
    <xf numFmtId="1" fontId="1" fillId="6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 readingOrder="2"/>
    </xf>
    <xf numFmtId="164" fontId="1" fillId="6" borderId="0" xfId="0" applyNumberFormat="1" applyFont="1" applyFill="1" applyAlignment="1">
      <alignment horizontal="center"/>
    </xf>
    <xf numFmtId="0" fontId="9" fillId="6" borderId="0" xfId="0" applyFont="1" applyFill="1"/>
    <xf numFmtId="164" fontId="9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2" fillId="2" borderId="14" xfId="0" applyFont="1" applyFill="1" applyBorder="1" applyAlignment="1">
      <alignment vertical="top" wrapText="1" readingOrder="2"/>
    </xf>
    <xf numFmtId="0" fontId="5" fillId="0" borderId="17" xfId="0" applyFont="1" applyBorder="1" applyAlignment="1">
      <alignment horizontal="center" vertical="top" wrapText="1" readingOrder="2"/>
    </xf>
    <xf numFmtId="0" fontId="2" fillId="2" borderId="20" xfId="0" applyFont="1" applyFill="1" applyBorder="1" applyAlignment="1">
      <alignment horizontal="right" vertical="top" wrapText="1" readingOrder="2"/>
    </xf>
    <xf numFmtId="0" fontId="2" fillId="2" borderId="21" xfId="0" applyFont="1" applyFill="1" applyBorder="1" applyAlignment="1">
      <alignment horizontal="right" vertical="top" wrapText="1" readingOrder="2"/>
    </xf>
    <xf numFmtId="0" fontId="2" fillId="2" borderId="22" xfId="0" applyFont="1" applyFill="1" applyBorder="1" applyAlignment="1">
      <alignment horizontal="right" vertical="top" wrapText="1" readingOrder="2"/>
    </xf>
    <xf numFmtId="0" fontId="7" fillId="2" borderId="15" xfId="0" applyFont="1" applyFill="1" applyBorder="1" applyAlignment="1">
      <alignment horizontal="right" vertical="top" wrapText="1" readingOrder="2"/>
    </xf>
    <xf numFmtId="0" fontId="3" fillId="6" borderId="0" xfId="0" applyFont="1" applyFill="1" applyAlignment="1">
      <alignment readingOrder="2"/>
    </xf>
    <xf numFmtId="0" fontId="1" fillId="0" borderId="0" xfId="0" applyFont="1" applyAlignment="1">
      <alignment readingOrder="2"/>
    </xf>
    <xf numFmtId="0" fontId="1" fillId="0" borderId="0" xfId="0" applyFont="1" applyAlignment="1"/>
    <xf numFmtId="0" fontId="9" fillId="6" borderId="0" xfId="0" applyFont="1" applyFill="1" applyAlignment="1"/>
    <xf numFmtId="0" fontId="1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>
      <alignment horizontal="right" readingOrder="2"/>
    </xf>
    <xf numFmtId="0" fontId="9" fillId="0" borderId="0" xfId="0" applyFont="1" applyFill="1"/>
    <xf numFmtId="1" fontId="3" fillId="6" borderId="0" xfId="0" applyNumberFormat="1" applyFont="1" applyFill="1" applyAlignment="1">
      <alignment horizontal="center" readingOrder="2"/>
    </xf>
    <xf numFmtId="0" fontId="5" fillId="0" borderId="3" xfId="0" applyFont="1" applyBorder="1" applyAlignment="1">
      <alignment horizontal="right" vertical="top" wrapText="1" readingOrder="2"/>
    </xf>
    <xf numFmtId="0" fontId="5" fillId="0" borderId="3" xfId="0" applyFont="1" applyFill="1" applyBorder="1" applyAlignment="1">
      <alignment horizontal="right" vertical="top" wrapText="1" readingOrder="2"/>
    </xf>
    <xf numFmtId="0" fontId="5" fillId="0" borderId="13" xfId="0" applyFont="1" applyBorder="1" applyAlignment="1">
      <alignment horizontal="right" vertical="top" wrapText="1" readingOrder="2"/>
    </xf>
    <xf numFmtId="0" fontId="5" fillId="0" borderId="16" xfId="0" applyFont="1" applyBorder="1" applyAlignment="1">
      <alignment horizontal="center" vertical="top" wrapText="1" readingOrder="2"/>
    </xf>
    <xf numFmtId="0" fontId="5" fillId="0" borderId="18" xfId="0" applyFont="1" applyBorder="1" applyAlignment="1">
      <alignment horizontal="right" vertical="top" wrapText="1" readingOrder="2"/>
    </xf>
    <xf numFmtId="1" fontId="5" fillId="0" borderId="12" xfId="0" applyNumberFormat="1" applyFont="1" applyFill="1" applyBorder="1" applyAlignment="1">
      <alignment horizontal="center" vertical="top"/>
    </xf>
    <xf numFmtId="1" fontId="5" fillId="0" borderId="23" xfId="0" applyNumberFormat="1" applyFont="1" applyFill="1" applyBorder="1" applyAlignment="1">
      <alignment horizontal="center" vertical="top"/>
    </xf>
    <xf numFmtId="1" fontId="5" fillId="0" borderId="16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right" vertical="top" wrapText="1" readingOrder="2"/>
    </xf>
    <xf numFmtId="1" fontId="5" fillId="0" borderId="7" xfId="0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 vertical="top"/>
    </xf>
    <xf numFmtId="1" fontId="5" fillId="0" borderId="17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right" vertical="top" wrapText="1" readingOrder="2"/>
    </xf>
    <xf numFmtId="0" fontId="5" fillId="0" borderId="8" xfId="0" applyFont="1" applyFill="1" applyBorder="1" applyAlignment="1">
      <alignment horizontal="right" vertical="top" wrapText="1" readingOrder="2"/>
    </xf>
    <xf numFmtId="0" fontId="5" fillId="0" borderId="17" xfId="0" applyFont="1" applyFill="1" applyBorder="1" applyAlignment="1">
      <alignment horizontal="center" vertical="top" wrapText="1" readingOrder="2"/>
    </xf>
    <xf numFmtId="0" fontId="5" fillId="0" borderId="2" xfId="0" applyFont="1" applyBorder="1" applyAlignment="1">
      <alignment horizontal="right" vertical="top" wrapText="1" readingOrder="2"/>
    </xf>
    <xf numFmtId="0" fontId="5" fillId="0" borderId="2" xfId="0" applyFont="1" applyFill="1" applyBorder="1" applyAlignment="1">
      <alignment horizontal="right" vertical="top" wrapText="1" readingOrder="2"/>
    </xf>
    <xf numFmtId="0" fontId="5" fillId="0" borderId="9" xfId="0" applyFont="1" applyFill="1" applyBorder="1" applyAlignment="1">
      <alignment horizontal="right" vertical="top" wrapText="1" readingOrder="2"/>
    </xf>
    <xf numFmtId="0" fontId="5" fillId="0" borderId="14" xfId="0" applyFont="1" applyFill="1" applyBorder="1" applyAlignment="1">
      <alignment horizontal="center" vertical="top" wrapText="1" readingOrder="2"/>
    </xf>
    <xf numFmtId="0" fontId="5" fillId="0" borderId="20" xfId="0" applyFont="1" applyBorder="1" applyAlignment="1">
      <alignment horizontal="right" vertical="top" wrapText="1" readingOrder="2"/>
    </xf>
    <xf numFmtId="1" fontId="5" fillId="0" borderId="6" xfId="0" applyNumberFormat="1" applyFont="1" applyFill="1" applyBorder="1" applyAlignment="1">
      <alignment horizontal="center" vertical="top"/>
    </xf>
    <xf numFmtId="1" fontId="5" fillId="0" borderId="24" xfId="0" applyNumberFormat="1" applyFont="1" applyFill="1" applyBorder="1" applyAlignment="1">
      <alignment horizontal="center" vertical="top"/>
    </xf>
    <xf numFmtId="1" fontId="5" fillId="0" borderId="14" xfId="0" applyNumberFormat="1" applyFont="1" applyFill="1" applyBorder="1" applyAlignment="1">
      <alignment horizontal="center" vertical="top"/>
    </xf>
    <xf numFmtId="0" fontId="11" fillId="0" borderId="19" xfId="0" applyFont="1" applyBorder="1" applyAlignment="1">
      <alignment horizontal="right" vertical="top" wrapText="1" readingOrder="2"/>
    </xf>
    <xf numFmtId="1" fontId="12" fillId="0" borderId="7" xfId="0" applyNumberFormat="1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top"/>
    </xf>
    <xf numFmtId="1" fontId="12" fillId="0" borderId="17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zoomScale="85" zoomScaleNormal="85" workbookViewId="0">
      <selection activeCell="F23" sqref="F23"/>
    </sheetView>
  </sheetViews>
  <sheetFormatPr defaultColWidth="8.88671875" defaultRowHeight="13.8" x14ac:dyDescent="0.25"/>
  <cols>
    <col min="1" max="1" width="4.88671875" style="1" customWidth="1"/>
    <col min="2" max="2" width="8" style="1" customWidth="1"/>
    <col min="3" max="3" width="15.21875" style="1" customWidth="1"/>
    <col min="4" max="4" width="34.33203125" style="1" customWidth="1"/>
    <col min="5" max="5" width="8.21875" style="1" customWidth="1"/>
    <col min="6" max="6" width="57.44140625" style="1" customWidth="1"/>
    <col min="7" max="7" width="11.33203125" style="1" customWidth="1"/>
    <col min="8" max="8" width="8.109375" style="1" customWidth="1"/>
    <col min="9" max="9" width="13.44140625" style="1" customWidth="1"/>
    <col min="10" max="16384" width="8.88671875" style="1"/>
  </cols>
  <sheetData>
    <row r="1" spans="1:10" ht="48" customHeight="1" thickBot="1" x14ac:dyDescent="0.3">
      <c r="A1" s="3"/>
      <c r="B1" s="4"/>
      <c r="C1" s="5" t="s">
        <v>5</v>
      </c>
      <c r="D1" s="4"/>
      <c r="E1" s="4"/>
      <c r="F1" s="8" t="s">
        <v>37</v>
      </c>
      <c r="G1" s="16" t="s">
        <v>14</v>
      </c>
      <c r="H1" s="17"/>
      <c r="I1" s="18"/>
    </row>
    <row r="2" spans="1:10" ht="70.8" customHeight="1" thickBot="1" x14ac:dyDescent="0.3">
      <c r="A2" s="2" t="s">
        <v>4</v>
      </c>
      <c r="B2" s="6" t="s">
        <v>0</v>
      </c>
      <c r="C2" s="6" t="s">
        <v>1</v>
      </c>
      <c r="D2" s="7" t="s">
        <v>2</v>
      </c>
      <c r="E2" s="26" t="s">
        <v>31</v>
      </c>
      <c r="F2" s="28" t="s">
        <v>21</v>
      </c>
      <c r="G2" s="29" t="s">
        <v>28</v>
      </c>
      <c r="H2" s="30" t="s">
        <v>29</v>
      </c>
      <c r="I2" s="31" t="s">
        <v>30</v>
      </c>
    </row>
    <row r="3" spans="1:10" ht="43.8" customHeight="1" x14ac:dyDescent="0.25">
      <c r="A3" s="11">
        <v>1</v>
      </c>
      <c r="B3" s="41" t="s">
        <v>15</v>
      </c>
      <c r="C3" s="42" t="s">
        <v>11</v>
      </c>
      <c r="D3" s="43" t="s">
        <v>27</v>
      </c>
      <c r="E3" s="44">
        <v>10</v>
      </c>
      <c r="F3" s="45"/>
      <c r="G3" s="46"/>
      <c r="H3" s="47">
        <f>G3*E3</f>
        <v>0</v>
      </c>
      <c r="I3" s="48">
        <f>E3*10</f>
        <v>100</v>
      </c>
    </row>
    <row r="4" spans="1:10" ht="52.8" x14ac:dyDescent="0.25">
      <c r="A4" s="12">
        <v>2</v>
      </c>
      <c r="B4" s="14" t="s">
        <v>15</v>
      </c>
      <c r="C4" s="14" t="s">
        <v>10</v>
      </c>
      <c r="D4" s="15" t="s">
        <v>26</v>
      </c>
      <c r="E4" s="27">
        <v>10</v>
      </c>
      <c r="F4" s="49"/>
      <c r="G4" s="50"/>
      <c r="H4" s="51">
        <f>G4*E4</f>
        <v>0</v>
      </c>
      <c r="I4" s="52">
        <f t="shared" ref="I4:I12" si="0">E4*10</f>
        <v>100</v>
      </c>
    </row>
    <row r="5" spans="1:10" ht="79.2" x14ac:dyDescent="0.25">
      <c r="A5" s="12">
        <v>3</v>
      </c>
      <c r="B5" s="14" t="s">
        <v>15</v>
      </c>
      <c r="C5" s="14" t="s">
        <v>6</v>
      </c>
      <c r="D5" s="15" t="s">
        <v>16</v>
      </c>
      <c r="E5" s="27">
        <v>9</v>
      </c>
      <c r="F5" s="49"/>
      <c r="G5" s="50"/>
      <c r="H5" s="51">
        <f t="shared" ref="H5:H12" si="1">G5*E5</f>
        <v>0</v>
      </c>
      <c r="I5" s="52">
        <f t="shared" si="0"/>
        <v>90</v>
      </c>
    </row>
    <row r="6" spans="1:10" ht="39.6" x14ac:dyDescent="0.25">
      <c r="A6" s="12">
        <v>4</v>
      </c>
      <c r="B6" s="14" t="s">
        <v>15</v>
      </c>
      <c r="C6" s="14" t="s">
        <v>7</v>
      </c>
      <c r="D6" s="15" t="s">
        <v>23</v>
      </c>
      <c r="E6" s="27">
        <v>9</v>
      </c>
      <c r="F6" s="49"/>
      <c r="G6" s="50"/>
      <c r="H6" s="51">
        <f t="shared" si="1"/>
        <v>0</v>
      </c>
      <c r="I6" s="52">
        <f t="shared" si="0"/>
        <v>90</v>
      </c>
    </row>
    <row r="7" spans="1:10" ht="66" x14ac:dyDescent="0.25">
      <c r="A7" s="12">
        <v>5</v>
      </c>
      <c r="B7" s="14" t="s">
        <v>15</v>
      </c>
      <c r="C7" s="14" t="s">
        <v>8</v>
      </c>
      <c r="D7" s="15" t="s">
        <v>17</v>
      </c>
      <c r="E7" s="27">
        <v>8</v>
      </c>
      <c r="F7" s="49"/>
      <c r="G7" s="50"/>
      <c r="H7" s="51">
        <f t="shared" si="1"/>
        <v>0</v>
      </c>
      <c r="I7" s="52">
        <f t="shared" si="0"/>
        <v>80</v>
      </c>
    </row>
    <row r="8" spans="1:10" ht="39.6" x14ac:dyDescent="0.25">
      <c r="A8" s="12">
        <v>6</v>
      </c>
      <c r="B8" s="14" t="s">
        <v>15</v>
      </c>
      <c r="C8" s="14" t="s">
        <v>9</v>
      </c>
      <c r="D8" s="15" t="s">
        <v>22</v>
      </c>
      <c r="E8" s="27">
        <v>7</v>
      </c>
      <c r="F8" s="49"/>
      <c r="G8" s="50"/>
      <c r="H8" s="51">
        <f t="shared" si="1"/>
        <v>0</v>
      </c>
      <c r="I8" s="52">
        <f t="shared" si="0"/>
        <v>70</v>
      </c>
    </row>
    <row r="9" spans="1:10" ht="26.4" x14ac:dyDescent="0.25">
      <c r="A9" s="12">
        <v>7</v>
      </c>
      <c r="B9" s="14" t="s">
        <v>18</v>
      </c>
      <c r="C9" s="14" t="s">
        <v>20</v>
      </c>
      <c r="D9" s="15" t="s">
        <v>19</v>
      </c>
      <c r="E9" s="27">
        <v>9</v>
      </c>
      <c r="F9" s="49"/>
      <c r="G9" s="50"/>
      <c r="H9" s="51">
        <f t="shared" si="1"/>
        <v>0</v>
      </c>
      <c r="I9" s="52">
        <f t="shared" si="0"/>
        <v>90</v>
      </c>
    </row>
    <row r="10" spans="1:10" ht="39.6" x14ac:dyDescent="0.25">
      <c r="A10" s="12">
        <v>8</v>
      </c>
      <c r="B10" s="14" t="s">
        <v>18</v>
      </c>
      <c r="C10" s="53" t="s">
        <v>12</v>
      </c>
      <c r="D10" s="54" t="s">
        <v>33</v>
      </c>
      <c r="E10" s="55">
        <v>9</v>
      </c>
      <c r="F10" s="49"/>
      <c r="G10" s="50"/>
      <c r="H10" s="51">
        <f t="shared" si="1"/>
        <v>0</v>
      </c>
      <c r="I10" s="52">
        <f t="shared" si="0"/>
        <v>90</v>
      </c>
    </row>
    <row r="11" spans="1:10" ht="52.8" x14ac:dyDescent="0.25">
      <c r="A11" s="12">
        <v>9</v>
      </c>
      <c r="B11" s="14" t="s">
        <v>18</v>
      </c>
      <c r="C11" s="14" t="s">
        <v>35</v>
      </c>
      <c r="D11" s="15" t="s">
        <v>36</v>
      </c>
      <c r="E11" s="27">
        <v>9</v>
      </c>
      <c r="F11" s="64"/>
      <c r="G11" s="65"/>
      <c r="H11" s="66">
        <f t="shared" si="1"/>
        <v>0</v>
      </c>
      <c r="I11" s="67">
        <f t="shared" si="0"/>
        <v>90</v>
      </c>
    </row>
    <row r="12" spans="1:10" ht="53.4" thickBot="1" x14ac:dyDescent="0.3">
      <c r="A12" s="13">
        <v>10</v>
      </c>
      <c r="B12" s="56" t="s">
        <v>3</v>
      </c>
      <c r="C12" s="57" t="s">
        <v>13</v>
      </c>
      <c r="D12" s="58" t="s">
        <v>34</v>
      </c>
      <c r="E12" s="59">
        <v>5</v>
      </c>
      <c r="F12" s="60"/>
      <c r="G12" s="61"/>
      <c r="H12" s="62">
        <f t="shared" si="1"/>
        <v>0</v>
      </c>
      <c r="I12" s="63">
        <f t="shared" si="0"/>
        <v>50</v>
      </c>
      <c r="J12" s="36"/>
    </row>
    <row r="13" spans="1:10" x14ac:dyDescent="0.25">
      <c r="J13" s="36"/>
    </row>
    <row r="14" spans="1:10" x14ac:dyDescent="0.25">
      <c r="A14" s="9"/>
      <c r="B14" s="9"/>
      <c r="C14" s="9" t="s">
        <v>24</v>
      </c>
      <c r="D14" s="9"/>
      <c r="E14" s="32"/>
      <c r="F14" s="9"/>
      <c r="G14" s="9"/>
      <c r="H14" s="40">
        <f>SUM(H3:H13)</f>
        <v>0</v>
      </c>
      <c r="I14" s="20">
        <f>SUM(I3:I13)</f>
        <v>850</v>
      </c>
      <c r="J14" s="37"/>
    </row>
    <row r="15" spans="1:10" x14ac:dyDescent="0.25">
      <c r="A15" s="10"/>
      <c r="B15" s="10"/>
      <c r="C15" s="10"/>
      <c r="D15" s="10"/>
      <c r="E15" s="33"/>
      <c r="F15" s="10"/>
      <c r="G15" s="10"/>
      <c r="H15" s="19"/>
      <c r="I15" s="19"/>
      <c r="J15" s="36"/>
    </row>
    <row r="16" spans="1:10" x14ac:dyDescent="0.25">
      <c r="A16" s="9"/>
      <c r="B16" s="9"/>
      <c r="C16" s="9" t="s">
        <v>25</v>
      </c>
      <c r="D16" s="9"/>
      <c r="E16" s="32"/>
      <c r="F16" s="9"/>
      <c r="G16" s="9"/>
      <c r="H16" s="21">
        <f>H14/A12</f>
        <v>0</v>
      </c>
      <c r="I16" s="22">
        <f>I14/A12</f>
        <v>85</v>
      </c>
      <c r="J16" s="38"/>
    </row>
    <row r="17" spans="1:10" x14ac:dyDescent="0.25">
      <c r="E17" s="34"/>
      <c r="H17" s="19"/>
      <c r="I17" s="19"/>
      <c r="J17" s="36"/>
    </row>
    <row r="18" spans="1:10" x14ac:dyDescent="0.25">
      <c r="A18" s="23"/>
      <c r="B18" s="23"/>
      <c r="C18" s="35" t="s">
        <v>32</v>
      </c>
      <c r="D18" s="23"/>
      <c r="E18" s="35"/>
      <c r="F18" s="23"/>
      <c r="G18" s="23"/>
      <c r="H18" s="24">
        <f>H16/I16*10</f>
        <v>0</v>
      </c>
      <c r="I18" s="25"/>
      <c r="J18" s="39"/>
    </row>
    <row r="19" spans="1:10" x14ac:dyDescent="0.25">
      <c r="J19" s="36"/>
    </row>
    <row r="20" spans="1:10" x14ac:dyDescent="0.25">
      <c r="J20" s="36"/>
    </row>
    <row r="21" spans="1:10" x14ac:dyDescent="0.25">
      <c r="J21" s="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דרישות כלליות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2017-02-24T12:48:37Z</dcterms:modified>
</cp:coreProperties>
</file>